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TAI LIEU 2021\BAO CAO TOT NGHIEP - BO GDĐT\Bao cao viec lam 2021\Du lieu gui Bo GD Viec lam 2021\"/>
    </mc:Choice>
  </mc:AlternateContent>
  <bookViews>
    <workbookView xWindow="480" yWindow="495" windowWidth="7440" windowHeight="6045"/>
  </bookViews>
  <sheets>
    <sheet name="CD_Phuc luc 3" sheetId="6" r:id="rId1"/>
  </sheets>
  <calcPr calcId="152511"/>
</workbook>
</file>

<file path=xl/calcChain.xml><?xml version="1.0" encoding="utf-8"?>
<calcChain xmlns="http://schemas.openxmlformats.org/spreadsheetml/2006/main">
  <c r="E21" i="6" l="1"/>
  <c r="G21" i="6"/>
  <c r="H21" i="6"/>
  <c r="I21" i="6"/>
  <c r="J21" i="6"/>
  <c r="M21" i="6" s="1"/>
  <c r="K21" i="6"/>
  <c r="L21" i="6"/>
  <c r="N21" i="6"/>
  <c r="O21" i="6"/>
  <c r="P21" i="6"/>
  <c r="Q21" i="6"/>
  <c r="F21" i="6"/>
  <c r="M20" i="6"/>
  <c r="M17" i="6" l="1"/>
  <c r="M18" i="6"/>
  <c r="M19" i="6"/>
  <c r="M16" i="6"/>
</calcChain>
</file>

<file path=xl/sharedStrings.xml><?xml version="1.0" encoding="utf-8"?>
<sst xmlns="http://schemas.openxmlformats.org/spreadsheetml/2006/main" count="64" uniqueCount="61">
  <si>
    <t>Nam</t>
  </si>
  <si>
    <t>Nữ</t>
  </si>
  <si>
    <t>Giáo dục Mầm non</t>
  </si>
  <si>
    <t>Giáo dục Tiểu học</t>
  </si>
  <si>
    <t>Tự tạo việc làm</t>
  </si>
  <si>
    <t>TT</t>
  </si>
  <si>
    <t>Mã ngành</t>
  </si>
  <si>
    <t>Tên ngành</t>
  </si>
  <si>
    <t>Liên doanh nước ngoài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</si>
  <si>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</si>
  <si>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</si>
  <si>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</si>
  <si>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</si>
  <si>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</si>
  <si>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</si>
  <si>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</si>
  <si>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</si>
  <si>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</si>
  <si>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</si>
  <si>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</si>
  <si>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</si>
  <si>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</si>
  <si>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</si>
  <si>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</si>
  <si>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</si>
  <si>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</si>
  <si>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 xml:space="preserve">Ngành đào tạo </t>
  </si>
  <si>
    <t>Tổng số SVTN</t>
  </si>
  <si>
    <t>Tổng số SVTN được khảo sát</t>
  </si>
  <si>
    <t>Tổng số SVTN được khảo sát có phản hồi</t>
  </si>
  <si>
    <t>Chia theo tình trạng việc làm</t>
  </si>
  <si>
    <t>(*)</t>
  </si>
  <si>
    <t>SL SVTN có việc làm</t>
  </si>
  <si>
    <t>SL SVTN chưa có việc làm</t>
  </si>
  <si>
    <t>Khu vực nhà nước</t>
  </si>
  <si>
    <t>Khu vực tư nhân</t>
  </si>
  <si>
    <t>Sư phạm Mầm non</t>
  </si>
  <si>
    <t>Tổng cộng</t>
  </si>
  <si>
    <t>HIỆU TRƯỞNG</t>
  </si>
  <si>
    <t>SỞ GIÁO DỤC VÀ ĐÀO TẠO TỈNH BÀ RỊA - VŨNG TÀU</t>
  </si>
  <si>
    <t>TRƯỜNG CAO ĐẲNG SƯ PHẠM</t>
  </si>
  <si>
    <t>Đường link đăng tải danh sách: http://www.cdspbrvt.edu.vn/news/index.asp</t>
  </si>
  <si>
    <t>Người lập biểu</t>
  </si>
  <si>
    <t>TỔNG HỢP KẾT QUẢ KHẢO SÁT TÌNH HÌNH VIỆC LÀM CỦA SINH VIÊN TỐT NGHIỆP  NĂM 2020</t>
  </si>
  <si>
    <t>Sư phạm Toán học</t>
  </si>
  <si>
    <t>Sư phạm Ngữ văn</t>
  </si>
  <si>
    <t>SL SVTN   đang học nâng cao</t>
  </si>
  <si>
    <t>Họ và tên cán bộ tổng hợp: Tiền Tú Anh            ; Điện thoại:0904141206                                ; Email: tientuanh@gmail.com</t>
  </si>
  <si>
    <t>Tỷ lệ SVTN có việc làm (%)</t>
  </si>
  <si>
    <t>Tiền Tú Anh</t>
  </si>
  <si>
    <t xml:space="preserve">Cao đẳng </t>
  </si>
  <si>
    <t>Trung cấp</t>
  </si>
  <si>
    <t>Số SVTN có việc làm chia theo
 khu vực việc làm</t>
  </si>
  <si>
    <t>Chia theo
 giới tính</t>
  </si>
  <si>
    <t>Trình độ đào tạo: Cao đẳng+Trung cấp</t>
  </si>
  <si>
    <t>Trình độ 
đào tạo</t>
  </si>
  <si>
    <t>Bà Rịa-Vũng Tàu, ngày 22 tháng 01  năm 2021</t>
  </si>
  <si>
    <t>PHỤC LỤC 1</t>
  </si>
  <si>
    <t>TS. HỒ CẢNH HẠNH</t>
  </si>
  <si>
    <t>(đã ký)</t>
  </si>
  <si>
    <t>(Kèm theo công văn số: 28/CĐSP- BC ngày 22 tháng 01 năm 2021 của  nhà trường)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</si>
</sst>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2"/>
      <color theme="1"/>
      <name val="Times New Roman"/>
      <family val="2"/>
    </font>
    <font>
      <sz val="10"/>
      <color indexed="8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0"/>
      <color indexed="8"/>
      <name val="Arial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theme="1"/>
      <name val="Times New Roman"/>
      <family val="2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u/>
      <sz val="11"/>
      <color theme="10"/>
      <name val="Calibri"/>
      <family val="2"/>
      <charset val="163"/>
      <scheme val="minor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</borders>
  <cellStyleXfs count="5">
    <xf numFmtId="0" fontId="0" fillId="0" borderId="0"/>
    <xf numFmtId="0" fontId="6" fillId="0" borderId="0"/>
    <xf numFmtId="9" fontId="9" fillId="0" borderId="0" applyFont="0" applyFill="0" applyBorder="0" applyAlignment="0" applyProtection="0"/>
    <xf numFmtId="0" fontId="12" fillId="0" borderId="0"/>
    <xf numFmtId="0" fontId="13" fillId="0" borderId="0" applyNumberForma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11" fillId="0" borderId="0" xfId="0" applyFont="1"/>
    <xf numFmtId="0" fontId="10" fillId="0" borderId="0" xfId="0" applyFont="1"/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quotePrefix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2" applyNumberFormat="1" applyFont="1" applyBorder="1" applyAlignment="1">
      <alignment horizontal="center"/>
    </xf>
    <xf numFmtId="0" fontId="1" fillId="2" borderId="1" xfId="0" applyNumberFormat="1" applyFont="1" applyFill="1" applyBorder="1" applyAlignment="1" applyProtection="1">
      <alignment vertical="center"/>
    </xf>
    <xf numFmtId="0" fontId="1" fillId="2" borderId="1" xfId="0" applyNumberFormat="1" applyFont="1" applyFill="1" applyBorder="1" applyAlignment="1" applyProtection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</cellXfs>
  <cellStyles count="5">
    <cellStyle name="Hyperlink 2" xfId="4"/>
    <cellStyle name="Normal" xfId="0" builtinId="0"/>
    <cellStyle name="Normal 2" xfId="1"/>
    <cellStyle name="Normal 3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abSelected="1" topLeftCell="A10" workbookViewId="0">
      <selection activeCell="A7" sqref="A7"/>
    </sheetView>
  </sheetViews>
  <sheetFormatPr defaultRowHeight="15.75" x14ac:dyDescent="0.25"/>
  <cols>
    <col min="1" max="1" width="3.625" customWidth="1"/>
    <col min="2" max="2" width="9.75" customWidth="1"/>
    <col min="3" max="3" width="17.375" customWidth="1"/>
    <col min="4" max="4" width="8.875" customWidth="1"/>
    <col min="5" max="5" width="7.25" customWidth="1"/>
    <col min="6" max="7" width="4.75" customWidth="1"/>
    <col min="8" max="8" width="7.625" customWidth="1"/>
    <col min="9" max="9" width="7.875" customWidth="1"/>
    <col min="10" max="10" width="7" customWidth="1"/>
    <col min="11" max="11" width="7.875" customWidth="1"/>
    <col min="12" max="12" width="7.5" customWidth="1"/>
    <col min="13" max="13" width="8" customWidth="1"/>
    <col min="14" max="14" width="7.75" customWidth="1"/>
    <col min="15" max="15" width="7" customWidth="1"/>
    <col min="16" max="16" width="6.875" customWidth="1"/>
    <col min="17" max="17" width="7.125" customWidth="1"/>
  </cols>
  <sheetData>
    <row r="1" spans="1:17" s="2" customFormat="1" x14ac:dyDescent="0.25">
      <c r="A1" s="33" t="s">
        <v>39</v>
      </c>
      <c r="B1" s="33"/>
      <c r="C1" s="33"/>
      <c r="D1" s="33"/>
      <c r="E1" s="33"/>
      <c r="F1" s="33"/>
      <c r="G1" s="33"/>
      <c r="O1" s="19" t="s">
        <v>57</v>
      </c>
    </row>
    <row r="2" spans="1:17" s="2" customFormat="1" x14ac:dyDescent="0.25">
      <c r="A2" s="34" t="s">
        <v>40</v>
      </c>
      <c r="B2" s="34"/>
      <c r="C2" s="34"/>
      <c r="D2" s="34"/>
      <c r="E2" s="34"/>
      <c r="F2" s="34"/>
      <c r="G2" s="34"/>
    </row>
    <row r="3" spans="1:17" s="2" customFormat="1" x14ac:dyDescent="0.25">
      <c r="A3" s="4"/>
    </row>
    <row r="4" spans="1:17" s="2" customFormat="1" ht="0.75" customHeight="1" x14ac:dyDescent="0.25"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5" spans="1:17" s="2" customFormat="1" x14ac:dyDescent="0.25">
      <c r="A5" s="34" t="s">
        <v>43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s="2" customFormat="1" x14ac:dyDescent="0.25">
      <c r="A6" s="35" t="s">
        <v>60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</row>
    <row r="7" spans="1:17" s="2" customFormat="1" ht="10.5" customHeight="1" x14ac:dyDescent="0.25">
      <c r="A7" s="5"/>
    </row>
    <row r="8" spans="1:17" s="2" customFormat="1" x14ac:dyDescent="0.25">
      <c r="A8" s="36" t="s">
        <v>54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</row>
    <row r="9" spans="1:17" s="2" customFormat="1" x14ac:dyDescent="0.25">
      <c r="A9" s="36" t="s">
        <v>41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</row>
    <row r="10" spans="1:17" s="2" customFormat="1" x14ac:dyDescent="0.25">
      <c r="A10" s="36" t="s">
        <v>47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</row>
    <row r="11" spans="1:17" s="2" customFormat="1" x14ac:dyDescent="0.25">
      <c r="A11" s="5"/>
    </row>
    <row r="12" spans="1:17" s="1" customFormat="1" ht="15" x14ac:dyDescent="0.25">
      <c r="A12" s="28" t="s">
        <v>5</v>
      </c>
      <c r="B12" s="28" t="s">
        <v>26</v>
      </c>
      <c r="C12" s="28"/>
      <c r="D12" s="29" t="s">
        <v>55</v>
      </c>
      <c r="E12" s="28" t="s">
        <v>27</v>
      </c>
      <c r="F12" s="28" t="s">
        <v>53</v>
      </c>
      <c r="G12" s="28"/>
      <c r="H12" s="28" t="s">
        <v>28</v>
      </c>
      <c r="I12" s="28" t="s">
        <v>29</v>
      </c>
      <c r="J12" s="28" t="s">
        <v>30</v>
      </c>
      <c r="K12" s="28"/>
      <c r="L12" s="28"/>
      <c r="M12" s="28" t="s">
        <v>48</v>
      </c>
      <c r="N12" s="28" t="s">
        <v>52</v>
      </c>
      <c r="O12" s="28"/>
      <c r="P12" s="28"/>
      <c r="Q12" s="28"/>
    </row>
    <row r="13" spans="1:17" s="1" customFormat="1" ht="15" x14ac:dyDescent="0.25">
      <c r="A13" s="28"/>
      <c r="B13" s="28" t="s">
        <v>31</v>
      </c>
      <c r="C13" s="28"/>
      <c r="D13" s="30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</row>
    <row r="14" spans="1:17" s="1" customFormat="1" ht="51" x14ac:dyDescent="0.25">
      <c r="A14" s="28"/>
      <c r="B14" s="7" t="s">
        <v>6</v>
      </c>
      <c r="C14" s="7" t="s">
        <v>7</v>
      </c>
      <c r="D14" s="31"/>
      <c r="E14" s="28"/>
      <c r="F14" s="7" t="s">
        <v>0</v>
      </c>
      <c r="G14" s="7" t="s">
        <v>1</v>
      </c>
      <c r="H14" s="28"/>
      <c r="I14" s="28"/>
      <c r="J14" s="7" t="s">
        <v>32</v>
      </c>
      <c r="K14" s="7" t="s">
        <v>46</v>
      </c>
      <c r="L14" s="7" t="s">
        <v>33</v>
      </c>
      <c r="M14" s="28"/>
      <c r="N14" s="7" t="s">
        <v>34</v>
      </c>
      <c r="O14" s="7" t="s">
        <v>35</v>
      </c>
      <c r="P14" s="7" t="s">
        <v>8</v>
      </c>
      <c r="Q14" s="18" t="s">
        <v>4</v>
      </c>
    </row>
    <row r="15" spans="1:17" s="1" customFormat="1" ht="15" x14ac:dyDescent="0.25">
      <c r="A15" s="8" t="s">
        <v>9</v>
      </c>
      <c r="B15" s="8" t="s">
        <v>10</v>
      </c>
      <c r="C15" s="8" t="s">
        <v>11</v>
      </c>
      <c r="D15" s="8" t="s">
        <v>12</v>
      </c>
      <c r="E15" s="8" t="s">
        <v>13</v>
      </c>
      <c r="F15" s="8" t="s">
        <v>14</v>
      </c>
      <c r="G15" s="8" t="s">
        <v>15</v>
      </c>
      <c r="H15" s="8" t="s">
        <v>16</v>
      </c>
      <c r="I15" s="8" t="s">
        <v>17</v>
      </c>
      <c r="J15" s="8" t="s">
        <v>18</v>
      </c>
      <c r="K15" s="8" t="s">
        <v>19</v>
      </c>
      <c r="L15" s="8" t="s">
        <v>20</v>
      </c>
      <c r="M15" s="8" t="s">
        <v>21</v>
      </c>
      <c r="N15" s="8" t="s">
        <v>22</v>
      </c>
      <c r="O15" s="8" t="s">
        <v>23</v>
      </c>
      <c r="P15" s="8" t="s">
        <v>24</v>
      </c>
      <c r="Q15" s="9" t="s">
        <v>25</v>
      </c>
    </row>
    <row r="16" spans="1:17" s="2" customFormat="1" x14ac:dyDescent="0.25">
      <c r="A16" s="10">
        <v>1</v>
      </c>
      <c r="B16" s="11">
        <v>51140201</v>
      </c>
      <c r="C16" s="12" t="s">
        <v>2</v>
      </c>
      <c r="D16" s="12" t="s">
        <v>50</v>
      </c>
      <c r="E16" s="7">
        <v>62</v>
      </c>
      <c r="F16" s="7"/>
      <c r="G16" s="7">
        <v>62</v>
      </c>
      <c r="H16" s="7">
        <v>62</v>
      </c>
      <c r="I16" s="7">
        <v>62</v>
      </c>
      <c r="J16" s="13">
        <v>54</v>
      </c>
      <c r="K16" s="7">
        <v>1</v>
      </c>
      <c r="L16" s="7">
        <v>7</v>
      </c>
      <c r="M16" s="14">
        <f>(J16/I16)*100</f>
        <v>87.096774193548384</v>
      </c>
      <c r="N16" s="7">
        <v>16</v>
      </c>
      <c r="O16" s="7">
        <v>35</v>
      </c>
      <c r="P16" s="7"/>
      <c r="Q16" s="7">
        <v>3</v>
      </c>
    </row>
    <row r="17" spans="1:17" s="2" customFormat="1" x14ac:dyDescent="0.25">
      <c r="A17" s="10">
        <v>2</v>
      </c>
      <c r="B17" s="11">
        <v>51140202</v>
      </c>
      <c r="C17" s="15" t="s">
        <v>3</v>
      </c>
      <c r="D17" s="12" t="s">
        <v>50</v>
      </c>
      <c r="E17" s="7">
        <v>67</v>
      </c>
      <c r="F17" s="7"/>
      <c r="G17" s="7">
        <v>67</v>
      </c>
      <c r="H17" s="7">
        <v>67</v>
      </c>
      <c r="I17" s="7">
        <v>67</v>
      </c>
      <c r="J17" s="13">
        <v>65</v>
      </c>
      <c r="K17" s="7"/>
      <c r="L17" s="7">
        <v>2</v>
      </c>
      <c r="M17" s="14">
        <f t="shared" ref="M17:M19" si="0">(J17/I17)*100</f>
        <v>97.014925373134332</v>
      </c>
      <c r="N17" s="7">
        <v>50</v>
      </c>
      <c r="O17" s="7">
        <v>15</v>
      </c>
      <c r="P17" s="7"/>
      <c r="Q17" s="7"/>
    </row>
    <row r="18" spans="1:17" s="2" customFormat="1" x14ac:dyDescent="0.25">
      <c r="A18" s="10">
        <v>3</v>
      </c>
      <c r="B18" s="11">
        <v>51140209</v>
      </c>
      <c r="C18" s="16" t="s">
        <v>44</v>
      </c>
      <c r="D18" s="12" t="s">
        <v>50</v>
      </c>
      <c r="E18" s="7">
        <v>30</v>
      </c>
      <c r="F18" s="7">
        <v>12</v>
      </c>
      <c r="G18" s="7">
        <v>18</v>
      </c>
      <c r="H18" s="7">
        <v>30</v>
      </c>
      <c r="I18" s="7">
        <v>30</v>
      </c>
      <c r="J18" s="13">
        <v>24</v>
      </c>
      <c r="K18" s="7">
        <v>17</v>
      </c>
      <c r="L18" s="7">
        <v>5</v>
      </c>
      <c r="M18" s="14">
        <f t="shared" si="0"/>
        <v>80</v>
      </c>
      <c r="N18" s="7">
        <v>10</v>
      </c>
      <c r="O18" s="7">
        <v>7</v>
      </c>
      <c r="P18" s="7"/>
      <c r="Q18" s="7">
        <v>7</v>
      </c>
    </row>
    <row r="19" spans="1:17" s="2" customFormat="1" x14ac:dyDescent="0.25">
      <c r="A19" s="10">
        <v>4</v>
      </c>
      <c r="B19" s="11">
        <v>51140217</v>
      </c>
      <c r="C19" s="16" t="s">
        <v>45</v>
      </c>
      <c r="D19" s="12" t="s">
        <v>50</v>
      </c>
      <c r="E19" s="7">
        <v>19</v>
      </c>
      <c r="F19" s="7"/>
      <c r="G19" s="7">
        <v>19</v>
      </c>
      <c r="H19" s="7">
        <v>19</v>
      </c>
      <c r="I19" s="7">
        <v>19</v>
      </c>
      <c r="J19" s="13">
        <v>18</v>
      </c>
      <c r="K19" s="7">
        <v>15</v>
      </c>
      <c r="L19" s="7">
        <v>1</v>
      </c>
      <c r="M19" s="14">
        <f t="shared" si="0"/>
        <v>94.73684210526315</v>
      </c>
      <c r="N19" s="7">
        <v>12</v>
      </c>
      <c r="O19" s="7">
        <v>5</v>
      </c>
      <c r="P19" s="7">
        <v>1</v>
      </c>
      <c r="Q19" s="7"/>
    </row>
    <row r="20" spans="1:17" s="2" customFormat="1" x14ac:dyDescent="0.25">
      <c r="A20" s="7">
        <v>5</v>
      </c>
      <c r="B20" s="11">
        <v>42140201</v>
      </c>
      <c r="C20" s="20" t="s">
        <v>36</v>
      </c>
      <c r="D20" s="12" t="s">
        <v>51</v>
      </c>
      <c r="E20" s="7">
        <v>59</v>
      </c>
      <c r="F20" s="7">
        <v>0</v>
      </c>
      <c r="G20" s="7">
        <v>59</v>
      </c>
      <c r="H20" s="7">
        <v>59</v>
      </c>
      <c r="I20" s="7">
        <v>59</v>
      </c>
      <c r="J20" s="7">
        <v>58</v>
      </c>
      <c r="K20" s="7">
        <v>14</v>
      </c>
      <c r="L20" s="7">
        <v>1</v>
      </c>
      <c r="M20" s="21">
        <f>(J20/I20)*100</f>
        <v>98.305084745762713</v>
      </c>
      <c r="N20" s="7">
        <v>19</v>
      </c>
      <c r="O20" s="7">
        <v>36</v>
      </c>
      <c r="P20" s="7">
        <v>0</v>
      </c>
      <c r="Q20" s="7">
        <v>3</v>
      </c>
    </row>
    <row r="21" spans="1:17" s="2" customFormat="1" ht="15.75" customHeight="1" x14ac:dyDescent="0.25">
      <c r="A21" s="25" t="s">
        <v>37</v>
      </c>
      <c r="B21" s="26"/>
      <c r="C21" s="26"/>
      <c r="D21" s="27"/>
      <c r="E21" s="17">
        <f t="shared" ref="E21:L21" si="1">SUM(E16:E20)</f>
        <v>237</v>
      </c>
      <c r="F21" s="17">
        <f t="shared" si="1"/>
        <v>12</v>
      </c>
      <c r="G21" s="17">
        <f t="shared" si="1"/>
        <v>225</v>
      </c>
      <c r="H21" s="17">
        <f t="shared" si="1"/>
        <v>237</v>
      </c>
      <c r="I21" s="17">
        <f t="shared" si="1"/>
        <v>237</v>
      </c>
      <c r="J21" s="17">
        <f t="shared" si="1"/>
        <v>219</v>
      </c>
      <c r="K21" s="17">
        <f t="shared" si="1"/>
        <v>47</v>
      </c>
      <c r="L21" s="17">
        <f t="shared" si="1"/>
        <v>16</v>
      </c>
      <c r="M21" s="22">
        <f>(J21/I21)*100</f>
        <v>92.405063291139243</v>
      </c>
      <c r="N21" s="17">
        <f>SUM(N16:N20)</f>
        <v>107</v>
      </c>
      <c r="O21" s="17">
        <f>SUM(O16:O20)</f>
        <v>98</v>
      </c>
      <c r="P21" s="17">
        <f>SUM(P16:P20)</f>
        <v>1</v>
      </c>
      <c r="Q21" s="17">
        <f>SUM(Q16:Q20)</f>
        <v>13</v>
      </c>
    </row>
    <row r="22" spans="1:17" s="3" customFormat="1" ht="20.25" customHeight="1" x14ac:dyDescent="0.25">
      <c r="L22" s="32" t="s">
        <v>56</v>
      </c>
      <c r="M22" s="32"/>
      <c r="N22" s="32"/>
      <c r="O22" s="32"/>
      <c r="P22" s="32"/>
      <c r="Q22" s="32"/>
    </row>
    <row r="23" spans="1:17" s="3" customFormat="1" ht="18.75" x14ac:dyDescent="0.3">
      <c r="C23" s="6" t="s">
        <v>42</v>
      </c>
      <c r="D23" s="6"/>
      <c r="L23" s="24" t="s">
        <v>38</v>
      </c>
      <c r="M23" s="24"/>
      <c r="N23" s="24"/>
      <c r="O23" s="24"/>
      <c r="P23" s="24"/>
      <c r="Q23" s="24"/>
    </row>
    <row r="24" spans="1:17" s="3" customFormat="1" x14ac:dyDescent="0.25">
      <c r="C24" s="6"/>
      <c r="D24" s="6"/>
      <c r="L24" s="35"/>
      <c r="M24" s="35"/>
      <c r="N24" s="35"/>
      <c r="O24" s="35"/>
    </row>
    <row r="25" spans="1:17" ht="30.75" customHeight="1" x14ac:dyDescent="0.25">
      <c r="C25" s="6"/>
      <c r="D25" s="6"/>
      <c r="N25" t="s">
        <v>59</v>
      </c>
    </row>
    <row r="26" spans="1:17" x14ac:dyDescent="0.25">
      <c r="C26" s="6"/>
      <c r="D26" s="6"/>
      <c r="L26" s="23"/>
      <c r="M26" s="23"/>
      <c r="N26" s="23"/>
      <c r="O26" s="23"/>
      <c r="P26" s="23"/>
      <c r="Q26" s="23"/>
    </row>
    <row r="27" spans="1:17" x14ac:dyDescent="0.25">
      <c r="C27" s="6" t="s">
        <v>49</v>
      </c>
      <c r="D27" s="6"/>
      <c r="M27" s="23" t="s">
        <v>58</v>
      </c>
      <c r="N27" s="23"/>
      <c r="O27" s="23"/>
      <c r="P27" s="23"/>
    </row>
  </sheetData>
  <mergeCells count="24">
    <mergeCell ref="M27:P27"/>
    <mergeCell ref="A1:G1"/>
    <mergeCell ref="A5:Q5"/>
    <mergeCell ref="A6:Q6"/>
    <mergeCell ref="A2:G2"/>
    <mergeCell ref="L24:O24"/>
    <mergeCell ref="A8:Q8"/>
    <mergeCell ref="A9:Q9"/>
    <mergeCell ref="A10:Q10"/>
    <mergeCell ref="J12:L13"/>
    <mergeCell ref="M12:M14"/>
    <mergeCell ref="N12:Q13"/>
    <mergeCell ref="B13:C13"/>
    <mergeCell ref="A12:A14"/>
    <mergeCell ref="B12:C12"/>
    <mergeCell ref="L26:Q26"/>
    <mergeCell ref="L23:Q23"/>
    <mergeCell ref="A21:D21"/>
    <mergeCell ref="E12:E14"/>
    <mergeCell ref="F12:G13"/>
    <mergeCell ref="H12:H14"/>
    <mergeCell ref="D12:D14"/>
    <mergeCell ref="L22:Q22"/>
    <mergeCell ref="I12:I14"/>
  </mergeCells>
  <pageMargins left="0.47" right="0.21" top="0.32" bottom="0.2" header="0.21" footer="0.1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CD_Phuc luc 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2021-01-22T07:59:56Z</cp:lastPrinted>
  <dcterms:created xsi:type="dcterms:W3CDTF">2017-11-27T08:35:49Z</dcterms:created>
  <dcterms:modified xsi:type="dcterms:W3CDTF">2021-08-23T10:12:06Z</dcterms:modified>
</cp:coreProperties>
</file>